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O\TKM\010\2 nabídky\Vujo\"/>
    </mc:Choice>
  </mc:AlternateContent>
  <xr:revisionPtr revIDLastSave="0" documentId="13_ncr:1_{FA836E0A-73BA-42B9-AF9E-21AB00B5C4FF}" xr6:coauthVersionLast="36" xr6:coauthVersionMax="47" xr10:uidLastSave="{00000000-0000-0000-0000-000000000000}"/>
  <bookViews>
    <workbookView xWindow="-32640" yWindow="-16395" windowWidth="29040" windowHeight="158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<sst xmlns="http://schemas.openxmlformats.org/spreadsheetml/2006/main" count="43" uniqueCount="41">
  <si>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</si>
  <si>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</si>
  <si>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</si>
  <si>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</si>
  <si>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</si>
  <si>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</si>
  <si>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</si>
  <si>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</si>
  <si>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</si>
  <si>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</si>
  <si>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</si>
  <si>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</si>
  <si>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30232150-0 - Inkoustové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</si>
  <si>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</si>
  <si>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</si>
  <si>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</si>
  <si>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</si>
  <si>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</si>
  <si>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</si>
  <si>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</si>
  <si>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</si>
  <si>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</si>
  <si>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</si>
  <si>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</si>
  <si>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</si>
  <si>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</si>
  <si>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</si>
  <si>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</si>
  <si>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</si>
  <si>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</si>
  <si>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</si>
  <si>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</si>
  <si>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</si>
  <si>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010 - 2021 </t>
  </si>
  <si>
    <t>Inkoustová A3 tiskárna</t>
  </si>
  <si>
    <t>Záruka na zboží min. 36 měsíců.</t>
  </si>
  <si>
    <t>Ing. Jiří Vaněk, 
Tel.: 37763 8714</t>
  </si>
  <si>
    <t>Univerzitní 22,
301 00 Plzeň,
Fakulta strojní
Regionální technologický institut,
místnost UL 308</t>
  </si>
  <si>
    <r>
      <t>Inkoustová barevná tiskárna. 
Tisk do velikosti A3. 
Rychlost barevného tisku minimálně 18 stran/minutu dle ISO</t>
    </r>
    <r>
      <rPr>
        <sz val="11"/>
        <rFont val="Calibri"/>
        <family val="2"/>
        <charset val="238"/>
        <scheme val="minor"/>
      </rPr>
      <t xml:space="preserve">/IEC </t>
    </r>
    <r>
      <rPr>
        <sz val="11"/>
        <color theme="1"/>
        <rFont val="Calibri"/>
        <family val="2"/>
        <charset val="238"/>
        <scheme val="minor"/>
      </rPr>
      <t>24734.
Dotykový displej. 
LAN připojení. 
Zásobník na minimálně 500 listů.
Doporučený objem tisku 1 500 stran/měsíc.
Maximální provozní zátěž min. 20 000 stran za měsíc.
Záruka min. 3 roky.</t>
    </r>
  </si>
  <si>
    <t>EPSON L11160, 32 ppm A3+, Wifi (pn=C11CJ04402)</t>
  </si>
  <si>
    <t xml:space="preserve">INFO od Epron ČR. Stroj L11160 je provedení pro Evropu a EnergyStar splňuje . Ekvivalentní stroj pro USA je ET16150 (tj. pouze tiskárna) . Stejné stroje v provedení multifunkce jsou v Evrope označeny L15150 a L15160. Ekvivalenty pro USA jsou ET-16500, ET-16600, ET-16650. Energy star ZDE: https://www.energystar.gov/productfinder/product/certified-imaging-equipment/results?formId=22698-339-4075-855-345612111&amp;scrollTo=0&amp;search_text=ET-16&amp;brand_name_isopen=0&amp;marking_technology_isopen=0&amp;color_capability_filter=Color&amp;zip_code_filter=&amp;product_types=Select+a+Product+Category&amp;sort_by=brand_name&amp;sort_direction=asc&amp;page_number=0&amp;lastpage=0&amp;brand_name_filter=Eps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</si>
</sst>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2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2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2" fillId="4" borderId="12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topLeftCell="D1" zoomScale="69" zoomScaleNormal="69" workbookViewId="0">
      <selection activeCell="H7" sqref="H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79.710937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31.140625" style="1" customWidth="1"/>
    <col min="13" max="13" width="22.85546875" style="1" customWidth="1"/>
    <col min="14" max="14" width="32.7109375" style="3" customWidth="1"/>
    <col min="15" max="15" width="28.140625" style="4" customWidth="1"/>
    <col min="16" max="16" width="22" style="4" hidden="1" customWidth="1"/>
    <col min="17" max="17" width="23.28515625" style="1" customWidth="1"/>
    <col min="18" max="18" width="25.28515625" style="1" customWidth="1"/>
    <col min="19" max="19" width="21" style="1" bestFit="1" customWidth="1"/>
    <col min="20" max="20" width="19.42578125" style="1" bestFit="1" customWidth="1"/>
    <col min="21" max="21" width="13.7109375" style="1" hidden="1" customWidth="1"/>
    <col min="22" max="22" width="35.85546875" style="5" customWidth="1"/>
    <col min="23" max="16384" width="8.85546875" style="1"/>
  </cols>
  <sheetData>
    <row r="1" spans="1:22" ht="32.450000000000003" customHeight="1" x14ac:dyDescent="0.25">
      <c r="B1" s="66" t="s">
        <v>33</v>
      </c>
      <c r="C1" s="67"/>
      <c r="D1" s="67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7"/>
      <c r="E3" s="57"/>
      <c r="F3" s="57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32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23" t="s">
        <v>23</v>
      </c>
      <c r="M6" s="58" t="s">
        <v>24</v>
      </c>
      <c r="N6" s="23" t="s">
        <v>25</v>
      </c>
      <c r="O6" s="23" t="s">
        <v>27</v>
      </c>
      <c r="P6" s="23" t="s">
        <v>26</v>
      </c>
      <c r="Q6" s="23" t="s">
        <v>6</v>
      </c>
      <c r="R6" s="25" t="s">
        <v>7</v>
      </c>
      <c r="S6" s="58" t="s">
        <v>8</v>
      </c>
      <c r="T6" s="58" t="s">
        <v>9</v>
      </c>
      <c r="U6" s="23" t="s">
        <v>28</v>
      </c>
      <c r="V6" s="23" t="s">
        <v>29</v>
      </c>
    </row>
    <row r="7" spans="1:22" ht="235.9" customHeight="1" thickTop="1" thickBot="1" x14ac:dyDescent="0.3">
      <c r="A7" s="26"/>
      <c r="B7" s="44">
        <v>1</v>
      </c>
      <c r="C7" s="55" t="s">
        <v>34</v>
      </c>
      <c r="D7" s="46">
        <v>2</v>
      </c>
      <c r="E7" s="45" t="s">
        <v>15</v>
      </c>
      <c r="F7" s="59" t="s">
        <v>38</v>
      </c>
      <c r="G7" s="60" t="s">
        <v>39</v>
      </c>
      <c r="H7" s="61" t="s">
        <v>40</v>
      </c>
      <c r="I7" s="54" t="s">
        <v>17</v>
      </c>
      <c r="J7" s="45" t="s">
        <v>18</v>
      </c>
      <c r="K7" s="45"/>
      <c r="L7" s="56" t="s">
        <v>35</v>
      </c>
      <c r="M7" s="56" t="s">
        <v>36</v>
      </c>
      <c r="N7" s="56" t="s">
        <v>37</v>
      </c>
      <c r="O7" s="47">
        <v>21</v>
      </c>
      <c r="P7" s="48">
        <f>D7*Q7</f>
        <v>40000</v>
      </c>
      <c r="Q7" s="49">
        <v>20000</v>
      </c>
      <c r="R7" s="62">
        <v>15660</v>
      </c>
      <c r="S7" s="50">
        <f>D7*R7</f>
        <v>31320</v>
      </c>
      <c r="T7" s="51" t="str">
        <f t="shared" ref="T7" si="0">IF(ISNUMBER(R7), IF(R7&gt;Q7,"NEVYHOVUJE","VYHOVUJE")," ")</f>
        <v>VYHOVUJE</v>
      </c>
      <c r="U7" s="45"/>
      <c r="V7" s="45" t="s">
        <v>12</v>
      </c>
    </row>
    <row r="8" spans="1:22" ht="23.45" customHeight="1" thickTop="1" thickBot="1" x14ac:dyDescent="0.3">
      <c r="C8" s="1"/>
      <c r="D8" s="1"/>
      <c r="E8" s="1"/>
      <c r="F8" s="5" t="s">
        <v>30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">
      <c r="B9" s="68" t="s">
        <v>31</v>
      </c>
      <c r="C9" s="68"/>
      <c r="D9" s="68"/>
      <c r="E9" s="68"/>
      <c r="F9" s="68"/>
      <c r="G9" s="68"/>
      <c r="H9" s="68"/>
      <c r="I9" s="68"/>
      <c r="J9" s="28"/>
      <c r="K9" s="28"/>
      <c r="L9" s="12"/>
      <c r="M9" s="12"/>
      <c r="N9" s="12"/>
      <c r="O9" s="29"/>
      <c r="P9" s="29"/>
      <c r="Q9" s="30" t="s">
        <v>10</v>
      </c>
      <c r="R9" s="69" t="s">
        <v>11</v>
      </c>
      <c r="S9" s="70"/>
      <c r="T9" s="71"/>
      <c r="V9" s="31"/>
    </row>
    <row r="10" spans="1:22" ht="33" customHeight="1" thickTop="1" thickBot="1" x14ac:dyDescent="0.3">
      <c r="B10" s="72" t="s">
        <v>13</v>
      </c>
      <c r="C10" s="72"/>
      <c r="D10" s="72"/>
      <c r="E10" s="72"/>
      <c r="F10" s="72"/>
      <c r="G10" s="72"/>
      <c r="H10" s="72"/>
      <c r="I10" s="32"/>
      <c r="J10" s="32"/>
      <c r="L10" s="33"/>
      <c r="M10" s="33"/>
      <c r="N10" s="33"/>
      <c r="O10" s="34"/>
      <c r="P10" s="34"/>
      <c r="Q10" s="35">
        <f>SUM(P7:P7)</f>
        <v>40000</v>
      </c>
      <c r="R10" s="63">
        <f>SUM(S7:S7)</f>
        <v>31320</v>
      </c>
      <c r="S10" s="64"/>
      <c r="T10" s="65"/>
    </row>
    <row r="11" spans="1:22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25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F5AB9B-B9D7-4DC5-AA52-D56C7FA5CE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C05D76-AC91-4DD3-ADBF-CF73319B7A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8B59C6-DB3C-4392-AEF7-A33D22ADFCA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2021-06-10T06:35:15Z</cp:lastPrinted>
  <dcterms:created xsi:type="dcterms:W3CDTF">2014-03-05T12:43:32Z</dcterms:created>
  <dcterms:modified xsi:type="dcterms:W3CDTF">2021-08-10T11:17:17Z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